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4" i="3" l="1"/>
  <c r="C55" i="3"/>
  <c r="C54" i="3" s="1"/>
  <c r="B55" i="3"/>
  <c r="C49" i="3" l="1"/>
  <c r="C48" i="3" s="1"/>
  <c r="B49" i="3"/>
  <c r="B48" i="3" s="1"/>
  <c r="C59" i="3" l="1"/>
  <c r="B59" i="3"/>
  <c r="C41" i="3" l="1"/>
  <c r="B41" i="3"/>
  <c r="C36" i="3"/>
  <c r="B36" i="3"/>
  <c r="B45" i="3" s="1"/>
  <c r="C16" i="3"/>
  <c r="B16" i="3"/>
  <c r="C4" i="3"/>
  <c r="B4" i="3"/>
  <c r="B33" i="3" l="1"/>
  <c r="B61" i="3" s="1"/>
  <c r="C45" i="3"/>
  <c r="C33" i="3"/>
  <c r="C61" i="3" l="1"/>
</calcChain>
</file>

<file path=xl/sharedStrings.xml><?xml version="1.0" encoding="utf-8"?>
<sst xmlns="http://schemas.openxmlformats.org/spreadsheetml/2006/main" count="98" uniqueCount="64">
  <si>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</si>
  <si>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</si>
  <si>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</si>
  <si>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</si>
  <si>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</si>
  <si>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</si>
  <si>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</si>
  <si>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</si>
  <si>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</si>
  <si>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</si>
  <si>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</si>
  <si>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</si>
  <si>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</si>
  <si>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</si>
  <si>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</si>
  <si>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</si>
  <si>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</si>
  <si>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</si>
  <si>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</si>
  <si>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</si>
  <si>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</si>
  <si>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</si>
  <si>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</si>
  <si>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</si>
  <si>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</si>
  <si>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</si>
  <si>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</si>
  <si>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</si>
  <si>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</si>
  <si>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</si>
  <si>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</si>
  <si>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</si>
  <si>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</si>
  <si>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</si>
  <si>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</si>
  <si>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</si>
  <si>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</si>
  <si>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</si>
  <si>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</si>
  <si>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</si>
  <si>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</si>
  <si>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</si>
  <si>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</si>
  <si>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</si>
  <si>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</si>
  <si>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</si>
  <si>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</si>
  <si>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</si>
  <si>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</si>
  <si>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</si>
  <si>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</si>
  <si>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</si>
  <si>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</si>
  <si>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</si>
  <si>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</si>
  <si>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</si>
  <si>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</si>
  <si>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San Felipe, Gto.
Estado de Flujos de Efectivo
Del 1 de Enero al 31 de Marzo de 2023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</si>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</sst>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8" fillId="0" borderId="0" xfId="0" applyFont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tabSelected="1" zoomScale="115" zoomScaleNormal="115" workbookViewId="0">
      <selection sqref="A1:C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3" t="s">
        <v>57</v>
      </c>
      <c r="B1" s="24"/>
      <c r="C1" s="25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5499253.1399999997</v>
      </c>
      <c r="C4" s="16">
        <f>SUM(C5:C14)</f>
        <v>17870439.43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120.06</v>
      </c>
      <c r="C9" s="17">
        <v>436.11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209026.2</v>
      </c>
      <c r="C11" s="17">
        <v>690100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5282220.68</v>
      </c>
      <c r="C13" s="17">
        <v>14782935.6</v>
      </c>
      <c r="D13" s="14">
        <v>900000</v>
      </c>
    </row>
    <row r="14" spans="1:22" ht="11.25" customHeight="1" x14ac:dyDescent="0.2">
      <c r="A14" s="7" t="s">
        <v>6</v>
      </c>
      <c r="B14" s="17">
        <v>7886.2</v>
      </c>
      <c r="C14" s="17">
        <v>2396967.7200000002</v>
      </c>
      <c r="D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4238755.08</v>
      </c>
      <c r="C16" s="16">
        <f>SUM(C17:C32)</f>
        <v>17026681.120000001</v>
      </c>
      <c r="D16" s="13" t="s">
        <v>38</v>
      </c>
    </row>
    <row r="17" spans="1:4" ht="11.25" customHeight="1" x14ac:dyDescent="0.2">
      <c r="A17" s="7" t="s">
        <v>8</v>
      </c>
      <c r="B17" s="17">
        <v>2930818.28</v>
      </c>
      <c r="C17" s="17">
        <v>12528443.630000001</v>
      </c>
      <c r="D17" s="14">
        <v>1000</v>
      </c>
    </row>
    <row r="18" spans="1:4" ht="11.25" customHeight="1" x14ac:dyDescent="0.2">
      <c r="A18" s="7" t="s">
        <v>9</v>
      </c>
      <c r="B18" s="17">
        <v>123587.57</v>
      </c>
      <c r="C18" s="17">
        <v>836548.38</v>
      </c>
      <c r="D18" s="14">
        <v>2000</v>
      </c>
    </row>
    <row r="19" spans="1:4" ht="11.25" customHeight="1" x14ac:dyDescent="0.2">
      <c r="A19" s="7" t="s">
        <v>10</v>
      </c>
      <c r="B19" s="17">
        <v>259995.67</v>
      </c>
      <c r="C19" s="17">
        <v>1221296.55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906710.86</v>
      </c>
      <c r="C23" s="17">
        <v>2325980.56</v>
      </c>
      <c r="D23" s="14">
        <v>4400</v>
      </c>
    </row>
    <row r="24" spans="1:4" ht="11.25" customHeight="1" x14ac:dyDescent="0.2">
      <c r="A24" s="7" t="s">
        <v>13</v>
      </c>
      <c r="B24" s="17">
        <v>17642.7</v>
      </c>
      <c r="C24" s="17">
        <v>78412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36000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1260498.0599999996</v>
      </c>
      <c r="C33" s="16">
        <f>C4-C16</f>
        <v>843758.30999999866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70119.179999999993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70119.179999999993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-70119.179999999993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322090.28000000003</v>
      </c>
      <c r="C54" s="16">
        <f>SUM(C55+C58)</f>
        <v>332795.38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322090.28000000003</v>
      </c>
      <c r="C58" s="17">
        <v>332795.38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-322090.28000000003</v>
      </c>
      <c r="C59" s="16">
        <f>C48-C54</f>
        <v>-332795.38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938407.77999999956</v>
      </c>
      <c r="C61" s="16">
        <f>C59+C45+C33</f>
        <v>440843.74999999866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1550412.8</v>
      </c>
      <c r="C63" s="16">
        <v>1109569.05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2488820.58</v>
      </c>
      <c r="C65" s="16">
        <v>1550412.8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6" t="s">
        <v>47</v>
      </c>
      <c r="B68" s="27"/>
      <c r="C68" s="27"/>
    </row>
    <row r="70" spans="1:4" x14ac:dyDescent="0.2">
      <c r="A70" s="19" t="s">
        <v>58</v>
      </c>
      <c r="B70" s="28" t="s">
        <v>59</v>
      </c>
      <c r="C70" s="28"/>
    </row>
    <row r="71" spans="1:4" x14ac:dyDescent="0.2">
      <c r="A71" s="20" t="s">
        <v>60</v>
      </c>
      <c r="B71" s="21" t="s">
        <v>61</v>
      </c>
      <c r="C71" s="22"/>
    </row>
    <row r="72" spans="1:4" x14ac:dyDescent="0.2">
      <c r="A72" s="19" t="s">
        <v>62</v>
      </c>
      <c r="B72" s="21" t="s">
        <v>63</v>
      </c>
      <c r="C72" s="22"/>
    </row>
  </sheetData>
  <sheetProtection formatCells="0" formatColumns="0" formatRows="0" autoFilter="0"/>
  <mergeCells count="3">
    <mergeCell ref="A1:C1"/>
    <mergeCell ref="A68:C68"/>
    <mergeCell ref="B70:C70"/>
  </mergeCells>
  <pageMargins left="0.25" right="0.25" top="0.75" bottom="0.75" header="0.3" footer="0.3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5be96a9-161b-45e5-8955-82d7971c9a35"/>
    <ds:schemaRef ds:uri="http://www.w3.org/XML/1998/namespace"/>
    <ds:schemaRef ds:uri="http://purl.org/dc/terms/"/>
    <ds:schemaRef ds:uri="http://schemas.openxmlformats.org/package/2006/metadata/core-properties"/>
    <ds:schemaRef ds:uri="212f5b6f-540c-444d-8783-9749c880513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2023-05-03T16:15:48Z</cp:lastPrinted>
  <dcterms:created xsi:type="dcterms:W3CDTF">2012-12-11T20:31:36Z</dcterms:created>
  <dcterms:modified xsi:type="dcterms:W3CDTF">2023-05-03T16:15:50Z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